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\\S-FILES\Data_odboru\OM\04_oddělení_OPÚM\__ZAMĚSTNANCI\Novák Josef\akce_dokumentace\_lokality\Vagónka\dokumentace\___DPS\rozpočty\zadání\"/>
    </mc:Choice>
  </mc:AlternateContent>
  <xr:revisionPtr revIDLastSave="0" documentId="13_ncr:1_{BCBA8FEF-74FD-47B3-86F4-46FD32E817D4}" xr6:coauthVersionLast="47" xr6:coauthVersionMax="47" xr10:uidLastSave="{00000000-0000-0000-0000-000000000000}"/>
  <bookViews>
    <workbookView xWindow="-120" yWindow="-120" windowWidth="29040" windowHeight="15720" xr2:uid="{1D7FA749-62BA-416A-8CAC-1A4CED6FC246}"/>
  </bookViews>
  <sheets>
    <sheet name="REKAPITULACE" sheetId="1" r:id="rId1"/>
  </sheets>
  <externalReferences>
    <externalReference r:id="rId2"/>
    <externalReference r:id="rId3"/>
  </externalReferences>
  <definedNames>
    <definedName name="Men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F29" i="1"/>
  <c r="F27" i="1"/>
  <c r="F26" i="1"/>
  <c r="F25" i="1"/>
  <c r="F24" i="1"/>
  <c r="F23" i="1"/>
  <c r="F22" i="1"/>
  <c r="F28" i="1"/>
  <c r="F20" i="1"/>
  <c r="F19" i="1"/>
  <c r="F18" i="1"/>
  <c r="F21" i="1" l="1"/>
  <c r="G22" i="1" l="1"/>
  <c r="H30" i="1" l="1"/>
  <c r="I30" i="1" s="1"/>
  <c r="G18" i="1" l="1"/>
  <c r="G31" i="1" s="1"/>
  <c r="H18" i="1" l="1"/>
  <c r="I18" i="1"/>
  <c r="H19" i="1"/>
  <c r="I19" i="1"/>
  <c r="H20" i="1"/>
  <c r="I20" i="1"/>
  <c r="H21" i="1"/>
  <c r="I21" i="1"/>
  <c r="H22" i="1" l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F31" i="1" l="1"/>
  <c r="H31" i="1" l="1"/>
  <c r="I31" i="1"/>
</calcChain>
</file>

<file path=xl/sharedStrings.xml><?xml version="1.0" encoding="utf-8"?>
<sst xmlns="http://schemas.openxmlformats.org/spreadsheetml/2006/main" count="46" uniqueCount="41">
  <si>
    <t>REKAPITULACE STAVBY</t>
  </si>
  <si>
    <t>název stavby:</t>
  </si>
  <si>
    <t>„Lokalita RD nad Vagónkou“</t>
  </si>
  <si>
    <t>smluvní vztah:</t>
  </si>
  <si>
    <t>SML/_____/2025</t>
  </si>
  <si>
    <t>objednatel:</t>
  </si>
  <si>
    <t>název:</t>
  </si>
  <si>
    <t>statutární město Karviná</t>
  </si>
  <si>
    <t>sídlo:</t>
  </si>
  <si>
    <t>Fryštátská 72/1, 733 24 Karviná - Fryštát</t>
  </si>
  <si>
    <t>IČ:</t>
  </si>
  <si>
    <t>zhotovitel:</t>
  </si>
  <si>
    <t>NÁKLADY Z ROZPOČTŮ</t>
  </si>
  <si>
    <t>Cena bez DPH</t>
  </si>
  <si>
    <t>DPH</t>
  </si>
  <si>
    <t>Cena s DPH</t>
  </si>
  <si>
    <t xml:space="preserve">SO 01 </t>
  </si>
  <si>
    <t xml:space="preserve">Gravitační kanalizace řad "1" - PVC SN12 - DN 300  </t>
  </si>
  <si>
    <t xml:space="preserve">SO 01.1 </t>
  </si>
  <si>
    <t xml:space="preserve">Přípojky kanalizace gravitačního řadu "1" - PVC KG DN 150 + PŠ </t>
  </si>
  <si>
    <t xml:space="preserve">SO 02 </t>
  </si>
  <si>
    <t xml:space="preserve">Gravitační kanalizace řad "2" - PVC SN12 - DN 300  </t>
  </si>
  <si>
    <t xml:space="preserve">SO 02.1 </t>
  </si>
  <si>
    <t xml:space="preserve">Přípojky kanalizace gravitačního řadu "2" - PVC KG DN 150 + PŠ </t>
  </si>
  <si>
    <t xml:space="preserve">SO 03 </t>
  </si>
  <si>
    <t xml:space="preserve">Vodovodní řad "1" - HDPE - d90 </t>
  </si>
  <si>
    <t>SO 03.1</t>
  </si>
  <si>
    <t xml:space="preserve"> Přípojky vodovodu "1"  - HDPE 32</t>
  </si>
  <si>
    <t xml:space="preserve">SO 04 </t>
  </si>
  <si>
    <t xml:space="preserve">Vodovodní řad "2" - HDPE - d90 </t>
  </si>
  <si>
    <t>SO 04.1</t>
  </si>
  <si>
    <t xml:space="preserve"> Přípojky vodovodu "2" - HDPE 32</t>
  </si>
  <si>
    <t>NÁKLADY CELKEM</t>
  </si>
  <si>
    <t>SO 101</t>
  </si>
  <si>
    <t>Komunikace</t>
  </si>
  <si>
    <t>SO 301</t>
  </si>
  <si>
    <t>Výměna potrubí vodovodu</t>
  </si>
  <si>
    <t>SO 401</t>
  </si>
  <si>
    <t>Veřejné osvětlení</t>
  </si>
  <si>
    <t>VON</t>
  </si>
  <si>
    <t>Vedlejší a ostatní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</si>
</sst>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0"/>
      <name val="Arial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9" xfId="0" applyFont="1" applyBorder="1"/>
    <xf numFmtId="164" fontId="6" fillId="0" borderId="5" xfId="0" applyNumberFormat="1" applyFont="1" applyBorder="1"/>
    <xf numFmtId="0" fontId="6" fillId="0" borderId="12" xfId="0" applyFont="1" applyBorder="1"/>
    <xf numFmtId="164" fontId="6" fillId="0" borderId="15" xfId="0" applyNumberFormat="1" applyFont="1" applyBorder="1"/>
    <xf numFmtId="164" fontId="6" fillId="0" borderId="19" xfId="0" applyNumberFormat="1" applyFont="1" applyBorder="1"/>
    <xf numFmtId="164" fontId="5" fillId="0" borderId="20" xfId="0" applyNumberFormat="1" applyFont="1" applyBorder="1"/>
    <xf numFmtId="164" fontId="5" fillId="0" borderId="19" xfId="0" applyNumberFormat="1" applyFont="1" applyBorder="1"/>
    <xf numFmtId="0" fontId="6" fillId="0" borderId="0" xfId="0" applyFont="1" applyAlignment="1">
      <alignment horizontal="right"/>
    </xf>
    <xf numFmtId="0" fontId="6" fillId="0" borderId="16" xfId="0" applyFont="1" applyBorder="1"/>
    <xf numFmtId="164" fontId="6" fillId="0" borderId="20" xfId="0" applyNumberFormat="1" applyFont="1" applyBorder="1"/>
    <xf numFmtId="0" fontId="5" fillId="0" borderId="23" xfId="0" applyFont="1" applyBorder="1" applyAlignment="1">
      <alignment horizontal="center" vertical="center"/>
    </xf>
    <xf numFmtId="9" fontId="4" fillId="0" borderId="24" xfId="0" applyNumberFormat="1" applyFont="1" applyBorder="1" applyAlignment="1">
      <alignment horizontal="center" vertical="center"/>
    </xf>
    <xf numFmtId="164" fontId="6" fillId="0" borderId="4" xfId="0" applyNumberFormat="1" applyFont="1" applyBorder="1"/>
    <xf numFmtId="164" fontId="6" fillId="0" borderId="25" xfId="0" applyNumberFormat="1" applyFont="1" applyBorder="1"/>
    <xf numFmtId="164" fontId="6" fillId="0" borderId="9" xfId="0" applyNumberFormat="1" applyFont="1" applyBorder="1"/>
    <xf numFmtId="164" fontId="6" fillId="0" borderId="12" xfId="0" applyNumberFormat="1" applyFont="1" applyBorder="1"/>
    <xf numFmtId="164" fontId="6" fillId="0" borderId="16" xfId="0" applyNumberFormat="1" applyFont="1" applyBorder="1"/>
    <xf numFmtId="164" fontId="5" fillId="0" borderId="28" xfId="0" applyNumberFormat="1" applyFont="1" applyBorder="1"/>
    <xf numFmtId="164" fontId="6" fillId="0" borderId="8" xfId="0" applyNumberFormat="1" applyFont="1" applyBorder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64" fontId="6" fillId="0" borderId="26" xfId="0" applyNumberFormat="1" applyFont="1" applyBorder="1" applyAlignment="1">
      <alignment horizontal="center" vertical="center"/>
    </xf>
    <xf numFmtId="164" fontId="6" fillId="0" borderId="27" xfId="0" applyNumberFormat="1" applyFont="1" applyBorder="1" applyAlignment="1">
      <alignment horizontal="center" vertical="center"/>
    </xf>
    <xf numFmtId="164" fontId="6" fillId="0" borderId="19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-FILES\Data_odboru\OM\04_odd&#283;len&#237;_OP&#218;M\__ZAM&#282;STNANCI\Nov&#225;k%20Josef\akce_dokumentace\_lokality\Vag&#243;nka\dokumentace\___DPS\rozpo&#269;ty\zad&#225;n&#237;\zad&#225;n&#237;_vozovka,%20p&#345;elo&#382;ka,%20de&#353;&#357;ovka%20a%20VO.xlsx" TargetMode="External"/><Relationship Id="rId1" Type="http://schemas.openxmlformats.org/officeDocument/2006/relationships/externalLinkPath" Target="zad&#225;n&#237;_vozovka,%20p&#345;elo&#382;ka,%20de&#353;&#357;ovka%20a%20VO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-FILES\Data_odboru\OM\04_odd&#283;len&#237;_OP&#218;M\__ZAM&#282;STNANCI\Nov&#225;k%20Josef\akce_dokumentace\_lokality\Vag&#243;nka\dokumentace\___DPS\rozpo&#269;ty\zad&#225;n&#237;\_zad&#225;n&#237;_rozpo&#269;et_vodovod%20a%20spla&#353;kov&#225;%20kanalizace.xls" TargetMode="External"/><Relationship Id="rId1" Type="http://schemas.openxmlformats.org/officeDocument/2006/relationships/externalLinkPath" Target="_zad&#225;n&#237;_rozpo&#269;et_vodovod%20a%20spla&#353;kov&#225;%20kanaliza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SO 101 - Komunikace"/>
      <sheetName val="SO 301 - Výměna potrubí v..."/>
      <sheetName val="SO 401 - Veřejné osvětlení"/>
      <sheetName val="VON - Vedlejší a ostatní ..."/>
      <sheetName val="Pokyny pro vyplnění"/>
    </sheetNames>
    <sheetDataSet>
      <sheetData sheetId="0">
        <row r="55">
          <cell r="AG55">
            <v>0</v>
          </cell>
        </row>
        <row r="56">
          <cell r="AG56">
            <v>0</v>
          </cell>
        </row>
        <row r="57">
          <cell r="AG57">
            <v>0</v>
          </cell>
        </row>
        <row r="58">
          <cell r="AG58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"/>
      <sheetName val="SO 01"/>
      <sheetName val="SO 01.1"/>
      <sheetName val="SO 02"/>
      <sheetName val="SO 02.1"/>
      <sheetName val="SO 03"/>
      <sheetName val="SO 03.1"/>
      <sheetName val="SO 04"/>
      <sheetName val="SO04.1"/>
      <sheetName val="VON"/>
    </sheetNames>
    <sheetDataSet>
      <sheetData sheetId="0"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239D5-0A88-4A44-9931-35E1A852DAF0}">
  <dimension ref="B2:I46"/>
  <sheetViews>
    <sheetView tabSelected="1" zoomScaleNormal="100" workbookViewId="0">
      <selection activeCell="Q11" sqref="Q11"/>
    </sheetView>
  </sheetViews>
  <sheetFormatPr defaultRowHeight="12.75" x14ac:dyDescent="0.2"/>
  <cols>
    <col min="1" max="1" width="3.85546875" customWidth="1"/>
    <col min="3" max="4" width="7.28515625" customWidth="1"/>
    <col min="5" max="5" width="37" customWidth="1"/>
    <col min="6" max="6" width="17" customWidth="1"/>
    <col min="7" max="7" width="14.42578125" customWidth="1"/>
    <col min="8" max="9" width="17" customWidth="1"/>
    <col min="11" max="13" width="10.140625" bestFit="1" customWidth="1"/>
    <col min="258" max="258" width="3.85546875" customWidth="1"/>
    <col min="260" max="261" width="7.28515625" customWidth="1"/>
    <col min="262" max="262" width="37" customWidth="1"/>
    <col min="263" max="265" width="17" customWidth="1"/>
    <col min="267" max="269" width="10.140625" bestFit="1" customWidth="1"/>
    <col min="514" max="514" width="3.85546875" customWidth="1"/>
    <col min="516" max="517" width="7.28515625" customWidth="1"/>
    <col min="518" max="518" width="37" customWidth="1"/>
    <col min="519" max="521" width="17" customWidth="1"/>
    <col min="523" max="525" width="10.140625" bestFit="1" customWidth="1"/>
    <col min="770" max="770" width="3.85546875" customWidth="1"/>
    <col min="772" max="773" width="7.28515625" customWidth="1"/>
    <col min="774" max="774" width="37" customWidth="1"/>
    <col min="775" max="777" width="17" customWidth="1"/>
    <col min="779" max="781" width="10.140625" bestFit="1" customWidth="1"/>
    <col min="1026" max="1026" width="3.85546875" customWidth="1"/>
    <col min="1028" max="1029" width="7.28515625" customWidth="1"/>
    <col min="1030" max="1030" width="37" customWidth="1"/>
    <col min="1031" max="1033" width="17" customWidth="1"/>
    <col min="1035" max="1037" width="10.140625" bestFit="1" customWidth="1"/>
    <col min="1282" max="1282" width="3.85546875" customWidth="1"/>
    <col min="1284" max="1285" width="7.28515625" customWidth="1"/>
    <col min="1286" max="1286" width="37" customWidth="1"/>
    <col min="1287" max="1289" width="17" customWidth="1"/>
    <col min="1291" max="1293" width="10.140625" bestFit="1" customWidth="1"/>
    <col min="1538" max="1538" width="3.85546875" customWidth="1"/>
    <col min="1540" max="1541" width="7.28515625" customWidth="1"/>
    <col min="1542" max="1542" width="37" customWidth="1"/>
    <col min="1543" max="1545" width="17" customWidth="1"/>
    <col min="1547" max="1549" width="10.140625" bestFit="1" customWidth="1"/>
    <col min="1794" max="1794" width="3.85546875" customWidth="1"/>
    <col min="1796" max="1797" width="7.28515625" customWidth="1"/>
    <col min="1798" max="1798" width="37" customWidth="1"/>
    <col min="1799" max="1801" width="17" customWidth="1"/>
    <col min="1803" max="1805" width="10.140625" bestFit="1" customWidth="1"/>
    <col min="2050" max="2050" width="3.85546875" customWidth="1"/>
    <col min="2052" max="2053" width="7.28515625" customWidth="1"/>
    <col min="2054" max="2054" width="37" customWidth="1"/>
    <col min="2055" max="2057" width="17" customWidth="1"/>
    <col min="2059" max="2061" width="10.140625" bestFit="1" customWidth="1"/>
    <col min="2306" max="2306" width="3.85546875" customWidth="1"/>
    <col min="2308" max="2309" width="7.28515625" customWidth="1"/>
    <col min="2310" max="2310" width="37" customWidth="1"/>
    <col min="2311" max="2313" width="17" customWidth="1"/>
    <col min="2315" max="2317" width="10.140625" bestFit="1" customWidth="1"/>
    <col min="2562" max="2562" width="3.85546875" customWidth="1"/>
    <col min="2564" max="2565" width="7.28515625" customWidth="1"/>
    <col min="2566" max="2566" width="37" customWidth="1"/>
    <col min="2567" max="2569" width="17" customWidth="1"/>
    <col min="2571" max="2573" width="10.140625" bestFit="1" customWidth="1"/>
    <col min="2818" max="2818" width="3.85546875" customWidth="1"/>
    <col min="2820" max="2821" width="7.28515625" customWidth="1"/>
    <col min="2822" max="2822" width="37" customWidth="1"/>
    <col min="2823" max="2825" width="17" customWidth="1"/>
    <col min="2827" max="2829" width="10.140625" bestFit="1" customWidth="1"/>
    <col min="3074" max="3074" width="3.85546875" customWidth="1"/>
    <col min="3076" max="3077" width="7.28515625" customWidth="1"/>
    <col min="3078" max="3078" width="37" customWidth="1"/>
    <col min="3079" max="3081" width="17" customWidth="1"/>
    <col min="3083" max="3085" width="10.140625" bestFit="1" customWidth="1"/>
    <col min="3330" max="3330" width="3.85546875" customWidth="1"/>
    <col min="3332" max="3333" width="7.28515625" customWidth="1"/>
    <col min="3334" max="3334" width="37" customWidth="1"/>
    <col min="3335" max="3337" width="17" customWidth="1"/>
    <col min="3339" max="3341" width="10.140625" bestFit="1" customWidth="1"/>
    <col min="3586" max="3586" width="3.85546875" customWidth="1"/>
    <col min="3588" max="3589" width="7.28515625" customWidth="1"/>
    <col min="3590" max="3590" width="37" customWidth="1"/>
    <col min="3591" max="3593" width="17" customWidth="1"/>
    <col min="3595" max="3597" width="10.140625" bestFit="1" customWidth="1"/>
    <col min="3842" max="3842" width="3.85546875" customWidth="1"/>
    <col min="3844" max="3845" width="7.28515625" customWidth="1"/>
    <col min="3846" max="3846" width="37" customWidth="1"/>
    <col min="3847" max="3849" width="17" customWidth="1"/>
    <col min="3851" max="3853" width="10.140625" bestFit="1" customWidth="1"/>
    <col min="4098" max="4098" width="3.85546875" customWidth="1"/>
    <col min="4100" max="4101" width="7.28515625" customWidth="1"/>
    <col min="4102" max="4102" width="37" customWidth="1"/>
    <col min="4103" max="4105" width="17" customWidth="1"/>
    <col min="4107" max="4109" width="10.140625" bestFit="1" customWidth="1"/>
    <col min="4354" max="4354" width="3.85546875" customWidth="1"/>
    <col min="4356" max="4357" width="7.28515625" customWidth="1"/>
    <col min="4358" max="4358" width="37" customWidth="1"/>
    <col min="4359" max="4361" width="17" customWidth="1"/>
    <col min="4363" max="4365" width="10.140625" bestFit="1" customWidth="1"/>
    <col min="4610" max="4610" width="3.85546875" customWidth="1"/>
    <col min="4612" max="4613" width="7.28515625" customWidth="1"/>
    <col min="4614" max="4614" width="37" customWidth="1"/>
    <col min="4615" max="4617" width="17" customWidth="1"/>
    <col min="4619" max="4621" width="10.140625" bestFit="1" customWidth="1"/>
    <col min="4866" max="4866" width="3.85546875" customWidth="1"/>
    <col min="4868" max="4869" width="7.28515625" customWidth="1"/>
    <col min="4870" max="4870" width="37" customWidth="1"/>
    <col min="4871" max="4873" width="17" customWidth="1"/>
    <col min="4875" max="4877" width="10.140625" bestFit="1" customWidth="1"/>
    <col min="5122" max="5122" width="3.85546875" customWidth="1"/>
    <col min="5124" max="5125" width="7.28515625" customWidth="1"/>
    <col min="5126" max="5126" width="37" customWidth="1"/>
    <col min="5127" max="5129" width="17" customWidth="1"/>
    <col min="5131" max="5133" width="10.140625" bestFit="1" customWidth="1"/>
    <col min="5378" max="5378" width="3.85546875" customWidth="1"/>
    <col min="5380" max="5381" width="7.28515625" customWidth="1"/>
    <col min="5382" max="5382" width="37" customWidth="1"/>
    <col min="5383" max="5385" width="17" customWidth="1"/>
    <col min="5387" max="5389" width="10.140625" bestFit="1" customWidth="1"/>
    <col min="5634" max="5634" width="3.85546875" customWidth="1"/>
    <col min="5636" max="5637" width="7.28515625" customWidth="1"/>
    <col min="5638" max="5638" width="37" customWidth="1"/>
    <col min="5639" max="5641" width="17" customWidth="1"/>
    <col min="5643" max="5645" width="10.140625" bestFit="1" customWidth="1"/>
    <col min="5890" max="5890" width="3.85546875" customWidth="1"/>
    <col min="5892" max="5893" width="7.28515625" customWidth="1"/>
    <col min="5894" max="5894" width="37" customWidth="1"/>
    <col min="5895" max="5897" width="17" customWidth="1"/>
    <col min="5899" max="5901" width="10.140625" bestFit="1" customWidth="1"/>
    <col min="6146" max="6146" width="3.85546875" customWidth="1"/>
    <col min="6148" max="6149" width="7.28515625" customWidth="1"/>
    <col min="6150" max="6150" width="37" customWidth="1"/>
    <col min="6151" max="6153" width="17" customWidth="1"/>
    <col min="6155" max="6157" width="10.140625" bestFit="1" customWidth="1"/>
    <col min="6402" max="6402" width="3.85546875" customWidth="1"/>
    <col min="6404" max="6405" width="7.28515625" customWidth="1"/>
    <col min="6406" max="6406" width="37" customWidth="1"/>
    <col min="6407" max="6409" width="17" customWidth="1"/>
    <col min="6411" max="6413" width="10.140625" bestFit="1" customWidth="1"/>
    <col min="6658" max="6658" width="3.85546875" customWidth="1"/>
    <col min="6660" max="6661" width="7.28515625" customWidth="1"/>
    <col min="6662" max="6662" width="37" customWidth="1"/>
    <col min="6663" max="6665" width="17" customWidth="1"/>
    <col min="6667" max="6669" width="10.140625" bestFit="1" customWidth="1"/>
    <col min="6914" max="6914" width="3.85546875" customWidth="1"/>
    <col min="6916" max="6917" width="7.28515625" customWidth="1"/>
    <col min="6918" max="6918" width="37" customWidth="1"/>
    <col min="6919" max="6921" width="17" customWidth="1"/>
    <col min="6923" max="6925" width="10.140625" bestFit="1" customWidth="1"/>
    <col min="7170" max="7170" width="3.85546875" customWidth="1"/>
    <col min="7172" max="7173" width="7.28515625" customWidth="1"/>
    <col min="7174" max="7174" width="37" customWidth="1"/>
    <col min="7175" max="7177" width="17" customWidth="1"/>
    <col min="7179" max="7181" width="10.140625" bestFit="1" customWidth="1"/>
    <col min="7426" max="7426" width="3.85546875" customWidth="1"/>
    <col min="7428" max="7429" width="7.28515625" customWidth="1"/>
    <col min="7430" max="7430" width="37" customWidth="1"/>
    <col min="7431" max="7433" width="17" customWidth="1"/>
    <col min="7435" max="7437" width="10.140625" bestFit="1" customWidth="1"/>
    <col min="7682" max="7682" width="3.85546875" customWidth="1"/>
    <col min="7684" max="7685" width="7.28515625" customWidth="1"/>
    <col min="7686" max="7686" width="37" customWidth="1"/>
    <col min="7687" max="7689" width="17" customWidth="1"/>
    <col min="7691" max="7693" width="10.140625" bestFit="1" customWidth="1"/>
    <col min="7938" max="7938" width="3.85546875" customWidth="1"/>
    <col min="7940" max="7941" width="7.28515625" customWidth="1"/>
    <col min="7942" max="7942" width="37" customWidth="1"/>
    <col min="7943" max="7945" width="17" customWidth="1"/>
    <col min="7947" max="7949" width="10.140625" bestFit="1" customWidth="1"/>
    <col min="8194" max="8194" width="3.85546875" customWidth="1"/>
    <col min="8196" max="8197" width="7.28515625" customWidth="1"/>
    <col min="8198" max="8198" width="37" customWidth="1"/>
    <col min="8199" max="8201" width="17" customWidth="1"/>
    <col min="8203" max="8205" width="10.140625" bestFit="1" customWidth="1"/>
    <col min="8450" max="8450" width="3.85546875" customWidth="1"/>
    <col min="8452" max="8453" width="7.28515625" customWidth="1"/>
    <col min="8454" max="8454" width="37" customWidth="1"/>
    <col min="8455" max="8457" width="17" customWidth="1"/>
    <col min="8459" max="8461" width="10.140625" bestFit="1" customWidth="1"/>
    <col min="8706" max="8706" width="3.85546875" customWidth="1"/>
    <col min="8708" max="8709" width="7.28515625" customWidth="1"/>
    <col min="8710" max="8710" width="37" customWidth="1"/>
    <col min="8711" max="8713" width="17" customWidth="1"/>
    <col min="8715" max="8717" width="10.140625" bestFit="1" customWidth="1"/>
    <col min="8962" max="8962" width="3.85546875" customWidth="1"/>
    <col min="8964" max="8965" width="7.28515625" customWidth="1"/>
    <col min="8966" max="8966" width="37" customWidth="1"/>
    <col min="8967" max="8969" width="17" customWidth="1"/>
    <col min="8971" max="8973" width="10.140625" bestFit="1" customWidth="1"/>
    <col min="9218" max="9218" width="3.85546875" customWidth="1"/>
    <col min="9220" max="9221" width="7.28515625" customWidth="1"/>
    <col min="9222" max="9222" width="37" customWidth="1"/>
    <col min="9223" max="9225" width="17" customWidth="1"/>
    <col min="9227" max="9229" width="10.140625" bestFit="1" customWidth="1"/>
    <col min="9474" max="9474" width="3.85546875" customWidth="1"/>
    <col min="9476" max="9477" width="7.28515625" customWidth="1"/>
    <col min="9478" max="9478" width="37" customWidth="1"/>
    <col min="9479" max="9481" width="17" customWidth="1"/>
    <col min="9483" max="9485" width="10.140625" bestFit="1" customWidth="1"/>
    <col min="9730" max="9730" width="3.85546875" customWidth="1"/>
    <col min="9732" max="9733" width="7.28515625" customWidth="1"/>
    <col min="9734" max="9734" width="37" customWidth="1"/>
    <col min="9735" max="9737" width="17" customWidth="1"/>
    <col min="9739" max="9741" width="10.140625" bestFit="1" customWidth="1"/>
    <col min="9986" max="9986" width="3.85546875" customWidth="1"/>
    <col min="9988" max="9989" width="7.28515625" customWidth="1"/>
    <col min="9990" max="9990" width="37" customWidth="1"/>
    <col min="9991" max="9993" width="17" customWidth="1"/>
    <col min="9995" max="9997" width="10.140625" bestFit="1" customWidth="1"/>
    <col min="10242" max="10242" width="3.85546875" customWidth="1"/>
    <col min="10244" max="10245" width="7.28515625" customWidth="1"/>
    <col min="10246" max="10246" width="37" customWidth="1"/>
    <col min="10247" max="10249" width="17" customWidth="1"/>
    <col min="10251" max="10253" width="10.140625" bestFit="1" customWidth="1"/>
    <col min="10498" max="10498" width="3.85546875" customWidth="1"/>
    <col min="10500" max="10501" width="7.28515625" customWidth="1"/>
    <col min="10502" max="10502" width="37" customWidth="1"/>
    <col min="10503" max="10505" width="17" customWidth="1"/>
    <col min="10507" max="10509" width="10.140625" bestFit="1" customWidth="1"/>
    <col min="10754" max="10754" width="3.85546875" customWidth="1"/>
    <col min="10756" max="10757" width="7.28515625" customWidth="1"/>
    <col min="10758" max="10758" width="37" customWidth="1"/>
    <col min="10759" max="10761" width="17" customWidth="1"/>
    <col min="10763" max="10765" width="10.140625" bestFit="1" customWidth="1"/>
    <col min="11010" max="11010" width="3.85546875" customWidth="1"/>
    <col min="11012" max="11013" width="7.28515625" customWidth="1"/>
    <col min="11014" max="11014" width="37" customWidth="1"/>
    <col min="11015" max="11017" width="17" customWidth="1"/>
    <col min="11019" max="11021" width="10.140625" bestFit="1" customWidth="1"/>
    <col min="11266" max="11266" width="3.85546875" customWidth="1"/>
    <col min="11268" max="11269" width="7.28515625" customWidth="1"/>
    <col min="11270" max="11270" width="37" customWidth="1"/>
    <col min="11271" max="11273" width="17" customWidth="1"/>
    <col min="11275" max="11277" width="10.140625" bestFit="1" customWidth="1"/>
    <col min="11522" max="11522" width="3.85546875" customWidth="1"/>
    <col min="11524" max="11525" width="7.28515625" customWidth="1"/>
    <col min="11526" max="11526" width="37" customWidth="1"/>
    <col min="11527" max="11529" width="17" customWidth="1"/>
    <col min="11531" max="11533" width="10.140625" bestFit="1" customWidth="1"/>
    <col min="11778" max="11778" width="3.85546875" customWidth="1"/>
    <col min="11780" max="11781" width="7.28515625" customWidth="1"/>
    <col min="11782" max="11782" width="37" customWidth="1"/>
    <col min="11783" max="11785" width="17" customWidth="1"/>
    <col min="11787" max="11789" width="10.140625" bestFit="1" customWidth="1"/>
    <col min="12034" max="12034" width="3.85546875" customWidth="1"/>
    <col min="12036" max="12037" width="7.28515625" customWidth="1"/>
    <col min="12038" max="12038" width="37" customWidth="1"/>
    <col min="12039" max="12041" width="17" customWidth="1"/>
    <col min="12043" max="12045" width="10.140625" bestFit="1" customWidth="1"/>
    <col min="12290" max="12290" width="3.85546875" customWidth="1"/>
    <col min="12292" max="12293" width="7.28515625" customWidth="1"/>
    <col min="12294" max="12294" width="37" customWidth="1"/>
    <col min="12295" max="12297" width="17" customWidth="1"/>
    <col min="12299" max="12301" width="10.140625" bestFit="1" customWidth="1"/>
    <col min="12546" max="12546" width="3.85546875" customWidth="1"/>
    <col min="12548" max="12549" width="7.28515625" customWidth="1"/>
    <col min="12550" max="12550" width="37" customWidth="1"/>
    <col min="12551" max="12553" width="17" customWidth="1"/>
    <col min="12555" max="12557" width="10.140625" bestFit="1" customWidth="1"/>
    <col min="12802" max="12802" width="3.85546875" customWidth="1"/>
    <col min="12804" max="12805" width="7.28515625" customWidth="1"/>
    <col min="12806" max="12806" width="37" customWidth="1"/>
    <col min="12807" max="12809" width="17" customWidth="1"/>
    <col min="12811" max="12813" width="10.140625" bestFit="1" customWidth="1"/>
    <col min="13058" max="13058" width="3.85546875" customWidth="1"/>
    <col min="13060" max="13061" width="7.28515625" customWidth="1"/>
    <col min="13062" max="13062" width="37" customWidth="1"/>
    <col min="13063" max="13065" width="17" customWidth="1"/>
    <col min="13067" max="13069" width="10.140625" bestFit="1" customWidth="1"/>
    <col min="13314" max="13314" width="3.85546875" customWidth="1"/>
    <col min="13316" max="13317" width="7.28515625" customWidth="1"/>
    <col min="13318" max="13318" width="37" customWidth="1"/>
    <col min="13319" max="13321" width="17" customWidth="1"/>
    <col min="13323" max="13325" width="10.140625" bestFit="1" customWidth="1"/>
    <col min="13570" max="13570" width="3.85546875" customWidth="1"/>
    <col min="13572" max="13573" width="7.28515625" customWidth="1"/>
    <col min="13574" max="13574" width="37" customWidth="1"/>
    <col min="13575" max="13577" width="17" customWidth="1"/>
    <col min="13579" max="13581" width="10.140625" bestFit="1" customWidth="1"/>
    <col min="13826" max="13826" width="3.85546875" customWidth="1"/>
    <col min="13828" max="13829" width="7.28515625" customWidth="1"/>
    <col min="13830" max="13830" width="37" customWidth="1"/>
    <col min="13831" max="13833" width="17" customWidth="1"/>
    <col min="13835" max="13837" width="10.140625" bestFit="1" customWidth="1"/>
    <col min="14082" max="14082" width="3.85546875" customWidth="1"/>
    <col min="14084" max="14085" width="7.28515625" customWidth="1"/>
    <col min="14086" max="14086" width="37" customWidth="1"/>
    <col min="14087" max="14089" width="17" customWidth="1"/>
    <col min="14091" max="14093" width="10.140625" bestFit="1" customWidth="1"/>
    <col min="14338" max="14338" width="3.85546875" customWidth="1"/>
    <col min="14340" max="14341" width="7.28515625" customWidth="1"/>
    <col min="14342" max="14342" width="37" customWidth="1"/>
    <col min="14343" max="14345" width="17" customWidth="1"/>
    <col min="14347" max="14349" width="10.140625" bestFit="1" customWidth="1"/>
    <col min="14594" max="14594" width="3.85546875" customWidth="1"/>
    <col min="14596" max="14597" width="7.28515625" customWidth="1"/>
    <col min="14598" max="14598" width="37" customWidth="1"/>
    <col min="14599" max="14601" width="17" customWidth="1"/>
    <col min="14603" max="14605" width="10.140625" bestFit="1" customWidth="1"/>
    <col min="14850" max="14850" width="3.85546875" customWidth="1"/>
    <col min="14852" max="14853" width="7.28515625" customWidth="1"/>
    <col min="14854" max="14854" width="37" customWidth="1"/>
    <col min="14855" max="14857" width="17" customWidth="1"/>
    <col min="14859" max="14861" width="10.140625" bestFit="1" customWidth="1"/>
    <col min="15106" max="15106" width="3.85546875" customWidth="1"/>
    <col min="15108" max="15109" width="7.28515625" customWidth="1"/>
    <col min="15110" max="15110" width="37" customWidth="1"/>
    <col min="15111" max="15113" width="17" customWidth="1"/>
    <col min="15115" max="15117" width="10.140625" bestFit="1" customWidth="1"/>
    <col min="15362" max="15362" width="3.85546875" customWidth="1"/>
    <col min="15364" max="15365" width="7.28515625" customWidth="1"/>
    <col min="15366" max="15366" width="37" customWidth="1"/>
    <col min="15367" max="15369" width="17" customWidth="1"/>
    <col min="15371" max="15373" width="10.140625" bestFit="1" customWidth="1"/>
    <col min="15618" max="15618" width="3.85546875" customWidth="1"/>
    <col min="15620" max="15621" width="7.28515625" customWidth="1"/>
    <col min="15622" max="15622" width="37" customWidth="1"/>
    <col min="15623" max="15625" width="17" customWidth="1"/>
    <col min="15627" max="15629" width="10.140625" bestFit="1" customWidth="1"/>
    <col min="15874" max="15874" width="3.85546875" customWidth="1"/>
    <col min="15876" max="15877" width="7.28515625" customWidth="1"/>
    <col min="15878" max="15878" width="37" customWidth="1"/>
    <col min="15879" max="15881" width="17" customWidth="1"/>
    <col min="15883" max="15885" width="10.140625" bestFit="1" customWidth="1"/>
    <col min="16130" max="16130" width="3.85546875" customWidth="1"/>
    <col min="16132" max="16133" width="7.28515625" customWidth="1"/>
    <col min="16134" max="16134" width="37" customWidth="1"/>
    <col min="16135" max="16137" width="17" customWidth="1"/>
    <col min="16139" max="16141" width="10.140625" bestFit="1" customWidth="1"/>
  </cols>
  <sheetData>
    <row r="2" spans="2:9" ht="20.25" x14ac:dyDescent="0.2">
      <c r="B2" s="43" t="s">
        <v>0</v>
      </c>
      <c r="C2" s="43"/>
      <c r="D2" s="43"/>
      <c r="E2" s="43"/>
      <c r="F2" s="43"/>
      <c r="G2" s="43"/>
      <c r="H2" s="43"/>
      <c r="I2" s="43"/>
    </row>
    <row r="4" spans="2:9" x14ac:dyDescent="0.2">
      <c r="B4" s="1" t="s">
        <v>1</v>
      </c>
      <c r="C4" s="1"/>
      <c r="D4" s="44" t="s">
        <v>2</v>
      </c>
      <c r="E4" s="44"/>
    </row>
    <row r="5" spans="2:9" x14ac:dyDescent="0.2">
      <c r="C5" s="1"/>
      <c r="D5" s="1"/>
      <c r="E5" s="2"/>
    </row>
    <row r="6" spans="2:9" x14ac:dyDescent="0.2">
      <c r="B6" s="1" t="s">
        <v>3</v>
      </c>
      <c r="C6" s="1"/>
      <c r="D6" s="44" t="s">
        <v>4</v>
      </c>
      <c r="E6" s="44"/>
    </row>
    <row r="7" spans="2:9" x14ac:dyDescent="0.2">
      <c r="C7" s="1"/>
      <c r="D7" s="1"/>
      <c r="E7" s="2"/>
    </row>
    <row r="8" spans="2:9" x14ac:dyDescent="0.2">
      <c r="B8" s="1" t="s">
        <v>5</v>
      </c>
      <c r="C8" s="1"/>
      <c r="D8" s="1" t="s">
        <v>6</v>
      </c>
      <c r="E8" s="26" t="s">
        <v>7</v>
      </c>
      <c r="F8" s="26"/>
      <c r="G8" s="26"/>
      <c r="H8" s="26"/>
      <c r="I8" s="26"/>
    </row>
    <row r="9" spans="2:9" x14ac:dyDescent="0.2">
      <c r="B9" s="1"/>
      <c r="C9" s="1"/>
      <c r="D9" s="1" t="s">
        <v>8</v>
      </c>
      <c r="E9" s="44" t="s">
        <v>9</v>
      </c>
      <c r="F9" s="44"/>
      <c r="G9" s="44"/>
      <c r="H9" s="44"/>
      <c r="I9" s="44"/>
    </row>
    <row r="10" spans="2:9" x14ac:dyDescent="0.2">
      <c r="B10" s="1"/>
      <c r="C10" s="1"/>
      <c r="D10" s="1" t="s">
        <v>10</v>
      </c>
      <c r="E10" s="26">
        <v>297534</v>
      </c>
      <c r="F10" s="26"/>
      <c r="G10" s="26"/>
      <c r="H10" s="26"/>
      <c r="I10" s="26"/>
    </row>
    <row r="11" spans="2:9" x14ac:dyDescent="0.2">
      <c r="C11" s="1"/>
      <c r="D11" s="1"/>
      <c r="E11" s="2"/>
    </row>
    <row r="12" spans="2:9" x14ac:dyDescent="0.2">
      <c r="B12" s="1" t="s">
        <v>11</v>
      </c>
      <c r="C12" s="1"/>
      <c r="D12" s="1" t="s">
        <v>6</v>
      </c>
      <c r="E12" s="26"/>
      <c r="F12" s="26"/>
      <c r="G12" s="26"/>
      <c r="H12" s="26"/>
      <c r="I12" s="26"/>
    </row>
    <row r="13" spans="2:9" x14ac:dyDescent="0.2">
      <c r="B13" s="1"/>
      <c r="C13" s="1"/>
      <c r="D13" s="1" t="s">
        <v>8</v>
      </c>
      <c r="E13" s="26"/>
      <c r="F13" s="31"/>
      <c r="G13" s="31"/>
      <c r="H13" s="31"/>
      <c r="I13" s="31"/>
    </row>
    <row r="14" spans="2:9" x14ac:dyDescent="0.2">
      <c r="B14" s="1"/>
      <c r="C14" s="1"/>
      <c r="D14" s="1" t="s">
        <v>10</v>
      </c>
      <c r="E14" s="26"/>
      <c r="F14" s="31"/>
      <c r="G14" s="31"/>
      <c r="H14" s="31"/>
      <c r="I14" s="31"/>
    </row>
    <row r="15" spans="2:9" ht="13.5" thickBot="1" x14ac:dyDescent="0.25"/>
    <row r="16" spans="2:9" x14ac:dyDescent="0.2">
      <c r="B16" s="32" t="s">
        <v>12</v>
      </c>
      <c r="C16" s="33"/>
      <c r="D16" s="33"/>
      <c r="E16" s="34"/>
      <c r="F16" s="22" t="s">
        <v>13</v>
      </c>
      <c r="G16" s="23"/>
      <c r="H16" s="13" t="s">
        <v>14</v>
      </c>
      <c r="I16" s="38" t="s">
        <v>15</v>
      </c>
    </row>
    <row r="17" spans="2:9" ht="13.5" thickBot="1" x14ac:dyDescent="0.25">
      <c r="B17" s="35"/>
      <c r="C17" s="36"/>
      <c r="D17" s="36"/>
      <c r="E17" s="37"/>
      <c r="F17" s="24"/>
      <c r="G17" s="25"/>
      <c r="H17" s="14">
        <v>0.21</v>
      </c>
      <c r="I17" s="39"/>
    </row>
    <row r="18" spans="2:9" x14ac:dyDescent="0.2">
      <c r="B18" s="3" t="s">
        <v>33</v>
      </c>
      <c r="C18" s="27" t="s">
        <v>34</v>
      </c>
      <c r="D18" s="28"/>
      <c r="E18" s="28"/>
      <c r="F18" s="17">
        <f>'[1]Rekapitulace stavby'!$AG$55</f>
        <v>0</v>
      </c>
      <c r="G18" s="40">
        <f>SUM(F18:F21)</f>
        <v>0</v>
      </c>
      <c r="H18" s="15">
        <f>F18*$H$17</f>
        <v>0</v>
      </c>
      <c r="I18" s="4">
        <f>F18+H18</f>
        <v>0</v>
      </c>
    </row>
    <row r="19" spans="2:9" x14ac:dyDescent="0.2">
      <c r="B19" s="5" t="s">
        <v>35</v>
      </c>
      <c r="C19" s="29" t="s">
        <v>36</v>
      </c>
      <c r="D19" s="30"/>
      <c r="E19" s="30"/>
      <c r="F19" s="18">
        <f>'[1]Rekapitulace stavby'!$AG$56</f>
        <v>0</v>
      </c>
      <c r="G19" s="41"/>
      <c r="H19" s="16">
        <f t="shared" ref="H19:H21" si="0">F19*$H$17</f>
        <v>0</v>
      </c>
      <c r="I19" s="6">
        <f t="shared" ref="I19:I21" si="1">F19+H19</f>
        <v>0</v>
      </c>
    </row>
    <row r="20" spans="2:9" x14ac:dyDescent="0.2">
      <c r="B20" s="5" t="s">
        <v>37</v>
      </c>
      <c r="C20" s="29" t="s">
        <v>38</v>
      </c>
      <c r="D20" s="30"/>
      <c r="E20" s="30"/>
      <c r="F20" s="18">
        <f>'[1]Rekapitulace stavby'!$AG$57</f>
        <v>0</v>
      </c>
      <c r="G20" s="41"/>
      <c r="H20" s="16">
        <f t="shared" si="0"/>
        <v>0</v>
      </c>
      <c r="I20" s="6">
        <f t="shared" si="1"/>
        <v>0</v>
      </c>
    </row>
    <row r="21" spans="2:9" ht="13.5" thickBot="1" x14ac:dyDescent="0.25">
      <c r="B21" s="5" t="s">
        <v>39</v>
      </c>
      <c r="C21" s="29" t="s">
        <v>40</v>
      </c>
      <c r="D21" s="30"/>
      <c r="E21" s="30"/>
      <c r="F21" s="18">
        <f>'[1]Rekapitulace stavby'!$AG$58</f>
        <v>0</v>
      </c>
      <c r="G21" s="42"/>
      <c r="H21" s="16">
        <f t="shared" si="0"/>
        <v>0</v>
      </c>
      <c r="I21" s="6">
        <f t="shared" si="1"/>
        <v>0</v>
      </c>
    </row>
    <row r="22" spans="2:9" x14ac:dyDescent="0.2">
      <c r="B22" s="3" t="s">
        <v>16</v>
      </c>
      <c r="C22" s="27" t="s">
        <v>17</v>
      </c>
      <c r="D22" s="28"/>
      <c r="E22" s="28"/>
      <c r="F22" s="17">
        <f>[2]REKAPITULACE!$F$18</f>
        <v>0</v>
      </c>
      <c r="G22" s="40">
        <f>SUM(F22:F30)</f>
        <v>0</v>
      </c>
      <c r="H22" s="15">
        <f>F22*$H$17</f>
        <v>0</v>
      </c>
      <c r="I22" s="4">
        <f>F22+H22</f>
        <v>0</v>
      </c>
    </row>
    <row r="23" spans="2:9" x14ac:dyDescent="0.2">
      <c r="B23" s="5" t="s">
        <v>18</v>
      </c>
      <c r="C23" s="29" t="s">
        <v>19</v>
      </c>
      <c r="D23" s="30"/>
      <c r="E23" s="30"/>
      <c r="F23" s="18">
        <f>[2]REKAPITULACE!$F$19</f>
        <v>0</v>
      </c>
      <c r="G23" s="41"/>
      <c r="H23" s="16">
        <f t="shared" ref="H23:H30" si="2">F23*$H$17</f>
        <v>0</v>
      </c>
      <c r="I23" s="6">
        <f t="shared" ref="I23:I30" si="3">F23+H23</f>
        <v>0</v>
      </c>
    </row>
    <row r="24" spans="2:9" x14ac:dyDescent="0.2">
      <c r="B24" s="5" t="s">
        <v>20</v>
      </c>
      <c r="C24" s="29" t="s">
        <v>21</v>
      </c>
      <c r="D24" s="30"/>
      <c r="E24" s="30"/>
      <c r="F24" s="18">
        <f>[2]REKAPITULACE!$F$20</f>
        <v>0</v>
      </c>
      <c r="G24" s="41"/>
      <c r="H24" s="16">
        <f t="shared" si="2"/>
        <v>0</v>
      </c>
      <c r="I24" s="6">
        <f t="shared" si="3"/>
        <v>0</v>
      </c>
    </row>
    <row r="25" spans="2:9" x14ac:dyDescent="0.2">
      <c r="B25" s="5" t="s">
        <v>22</v>
      </c>
      <c r="C25" s="29" t="s">
        <v>23</v>
      </c>
      <c r="D25" s="30"/>
      <c r="E25" s="30"/>
      <c r="F25" s="18">
        <f>[2]REKAPITULACE!$F$21</f>
        <v>0</v>
      </c>
      <c r="G25" s="41"/>
      <c r="H25" s="16">
        <f t="shared" si="2"/>
        <v>0</v>
      </c>
      <c r="I25" s="6">
        <f t="shared" si="3"/>
        <v>0</v>
      </c>
    </row>
    <row r="26" spans="2:9" x14ac:dyDescent="0.2">
      <c r="B26" s="5" t="s">
        <v>24</v>
      </c>
      <c r="C26" s="29" t="s">
        <v>25</v>
      </c>
      <c r="D26" s="30"/>
      <c r="E26" s="30"/>
      <c r="F26" s="18">
        <f>[2]REKAPITULACE!$F$22</f>
        <v>0</v>
      </c>
      <c r="G26" s="41"/>
      <c r="H26" s="16">
        <f t="shared" si="2"/>
        <v>0</v>
      </c>
      <c r="I26" s="6">
        <f t="shared" si="3"/>
        <v>0</v>
      </c>
    </row>
    <row r="27" spans="2:9" x14ac:dyDescent="0.2">
      <c r="B27" s="5" t="s">
        <v>26</v>
      </c>
      <c r="C27" s="29" t="s">
        <v>27</v>
      </c>
      <c r="D27" s="30"/>
      <c r="E27" s="30"/>
      <c r="F27" s="18">
        <f>[2]REKAPITULACE!$F$23</f>
        <v>0</v>
      </c>
      <c r="G27" s="41"/>
      <c r="H27" s="16">
        <f t="shared" si="2"/>
        <v>0</v>
      </c>
      <c r="I27" s="6">
        <f t="shared" si="3"/>
        <v>0</v>
      </c>
    </row>
    <row r="28" spans="2:9" x14ac:dyDescent="0.2">
      <c r="B28" s="5" t="s">
        <v>28</v>
      </c>
      <c r="C28" s="29" t="s">
        <v>29</v>
      </c>
      <c r="D28" s="30"/>
      <c r="E28" s="30"/>
      <c r="F28" s="18">
        <f>[2]REKAPITULACE!$F$24</f>
        <v>0</v>
      </c>
      <c r="G28" s="41"/>
      <c r="H28" s="16">
        <f t="shared" si="2"/>
        <v>0</v>
      </c>
      <c r="I28" s="6">
        <f t="shared" si="3"/>
        <v>0</v>
      </c>
    </row>
    <row r="29" spans="2:9" x14ac:dyDescent="0.2">
      <c r="B29" s="5" t="s">
        <v>30</v>
      </c>
      <c r="C29" s="29" t="s">
        <v>31</v>
      </c>
      <c r="D29" s="30"/>
      <c r="E29" s="30"/>
      <c r="F29" s="18">
        <f>[2]REKAPITULACE!$F$25</f>
        <v>0</v>
      </c>
      <c r="G29" s="41"/>
      <c r="H29" s="16">
        <f t="shared" si="2"/>
        <v>0</v>
      </c>
      <c r="I29" s="6">
        <f t="shared" si="3"/>
        <v>0</v>
      </c>
    </row>
    <row r="30" spans="2:9" ht="13.5" thickBot="1" x14ac:dyDescent="0.25">
      <c r="B30" s="11" t="s">
        <v>39</v>
      </c>
      <c r="C30" s="45" t="s">
        <v>40</v>
      </c>
      <c r="D30" s="46"/>
      <c r="E30" s="46"/>
      <c r="F30" s="19">
        <f>[2]REKAPITULACE!$F$26</f>
        <v>0</v>
      </c>
      <c r="G30" s="42"/>
      <c r="H30" s="12">
        <f t="shared" si="2"/>
        <v>0</v>
      </c>
      <c r="I30" s="7">
        <f t="shared" si="3"/>
        <v>0</v>
      </c>
    </row>
    <row r="31" spans="2:9" ht="21" customHeight="1" thickBot="1" x14ac:dyDescent="0.25">
      <c r="B31" s="47" t="s">
        <v>32</v>
      </c>
      <c r="C31" s="48"/>
      <c r="D31" s="48"/>
      <c r="E31" s="48"/>
      <c r="F31" s="20">
        <f>SUM(F18:F30)</f>
        <v>0</v>
      </c>
      <c r="G31" s="21">
        <f>SUM(G18:G30)</f>
        <v>0</v>
      </c>
      <c r="H31" s="8">
        <f>SUM(H18:H30)</f>
        <v>0</v>
      </c>
      <c r="I31" s="9">
        <f>SUM(I18:I30)</f>
        <v>0</v>
      </c>
    </row>
    <row r="42" spans="9:9" x14ac:dyDescent="0.2">
      <c r="I42" s="10"/>
    </row>
    <row r="46" spans="9:9" x14ac:dyDescent="0.2">
      <c r="I46" s="10"/>
    </row>
  </sheetData>
  <mergeCells count="28">
    <mergeCell ref="B31:E31"/>
    <mergeCell ref="C26:E26"/>
    <mergeCell ref="C27:E27"/>
    <mergeCell ref="C28:E28"/>
    <mergeCell ref="C29:E29"/>
    <mergeCell ref="B2:I2"/>
    <mergeCell ref="D4:E4"/>
    <mergeCell ref="D6:E6"/>
    <mergeCell ref="E8:I8"/>
    <mergeCell ref="E9:I9"/>
    <mergeCell ref="C25:E25"/>
    <mergeCell ref="E12:I12"/>
    <mergeCell ref="E13:I13"/>
    <mergeCell ref="E14:I14"/>
    <mergeCell ref="B16:E17"/>
    <mergeCell ref="I16:I17"/>
    <mergeCell ref="C18:E18"/>
    <mergeCell ref="C19:E19"/>
    <mergeCell ref="C20:E20"/>
    <mergeCell ref="C21:E21"/>
    <mergeCell ref="G18:G21"/>
    <mergeCell ref="G22:G30"/>
    <mergeCell ref="C30:E30"/>
    <mergeCell ref="F16:G17"/>
    <mergeCell ref="E10:I10"/>
    <mergeCell ref="C22:E22"/>
    <mergeCell ref="C23:E23"/>
    <mergeCell ref="C24:E24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 Josef</dc:creator>
  <cp:lastModifiedBy>Novák Josef</cp:lastModifiedBy>
  <dcterms:created xsi:type="dcterms:W3CDTF">2025-05-16T08:55:02Z</dcterms:created>
  <dcterms:modified xsi:type="dcterms:W3CDTF">2025-05-19T08:36:14Z</dcterms:modified>
</cp:coreProperties>
</file>